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Respaldo de PC DEOE\ESTADISTICA ELECTORAL\2021\ARCHIVOS TEMAS\1 RESULTADOS ELECTORALES\1.2 CÓMPUTO DISTRITAL Y MUNICIPAL\1.2.2 POR CANDIDATURA\"/>
    </mc:Choice>
  </mc:AlternateContent>
  <bookViews>
    <workbookView xWindow="0" yWindow="0" windowWidth="24420" windowHeight="12060"/>
  </bookViews>
  <sheets>
    <sheet name="GUBERNATURA-CASILLAS" sheetId="1" r:id="rId1"/>
  </sheets>
  <definedNames>
    <definedName name="_xlnm._FilterDatabase" localSheetId="0" hidden="1">'GUBERNATURA-CASILLAS'!$A$7:$Y$8</definedName>
    <definedName name="_xlnm.Print_Titles" localSheetId="0">'GUBERNATURA-CASILLAS'!$1:$7</definedName>
  </definedNames>
  <calcPr calcId="162913"/>
</workbook>
</file>

<file path=xl/calcChain.xml><?xml version="1.0" encoding="utf-8"?>
<calcChain xmlns="http://schemas.openxmlformats.org/spreadsheetml/2006/main">
  <c r="W9" i="1" l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W8" i="1"/>
  <c r="U8" i="1"/>
  <c r="S8" i="1"/>
  <c r="Q8" i="1"/>
  <c r="O8" i="1"/>
  <c r="M8" i="1"/>
  <c r="K8" i="1"/>
  <c r="I8" i="1"/>
  <c r="G8" i="1"/>
  <c r="E8" i="1"/>
  <c r="C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8" i="1" l="1"/>
</calcChain>
</file>

<file path=xl/sharedStrings.xml><?xml version="1.0" encoding="utf-8"?>
<sst xmlns="http://schemas.openxmlformats.org/spreadsheetml/2006/main" count="35" uniqueCount="15">
  <si>
    <t>INSTITUTO ELECTORAL DEL ESTADO DE CAMPECHE</t>
  </si>
  <si>
    <t>PROCESO ELECTORAL ESTATAL ORDINARIO 2021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</si>
  <si>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</si>
  <si>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</si>
  <si>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</si>
  <si>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</si>
  <si>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</si>
  <si>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</si>
  <si>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</si>
  <si>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</si>
  <si>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Resultados conforme al Juicio de Revisión Constitucional Electoral, de los expedientes SUP-JRC-128/2021 y acumulados, SUP-JRC-171/2021 y SUP-JRC-172/2021.</t>
  </si>
  <si>
    <t>Resultados modificados conforme al Juicio de Revisión Constitucional Electoral, de los expedientes SUP-JRC-128/2021 y acumulados, SUP-JRC-171/2021 y SUP-JRC-172/2021.</t>
  </si>
  <si>
    <t>DISTRITO</t>
  </si>
  <si>
    <t>TOTAL DE VOTOS A NIVEL DISTRITO DE LA ELECCIÓN DE GUBERNATURA, POR CANDIDATURA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</si>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</sst>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7"/>
      <color theme="1"/>
      <name val="Arial"/>
      <family val="2"/>
    </font>
    <font>
      <sz val="5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0" fontId="18" fillId="0" borderId="0" xfId="0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3" fontId="21" fillId="0" borderId="0" xfId="0" applyNumberFormat="1" applyFont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164" fontId="27" fillId="33" borderId="13" xfId="0" applyNumberFormat="1" applyFont="1" applyFill="1" applyBorder="1" applyAlignment="1">
      <alignment horizontal="center" vertical="center"/>
    </xf>
    <xf numFmtId="0" fontId="18" fillId="33" borderId="13" xfId="0" applyFont="1" applyFill="1" applyBorder="1" applyAlignment="1">
      <alignment horizontal="center" vertical="center"/>
    </xf>
    <xf numFmtId="0" fontId="18" fillId="33" borderId="0" xfId="0" applyFont="1" applyFill="1" applyAlignment="1">
      <alignment horizontal="center"/>
    </xf>
    <xf numFmtId="0" fontId="24" fillId="0" borderId="14" xfId="0" applyFont="1" applyFill="1" applyBorder="1" applyAlignment="1">
      <alignment vertical="center" wrapText="1"/>
    </xf>
    <xf numFmtId="3" fontId="24" fillId="0" borderId="14" xfId="0" applyNumberFormat="1" applyFont="1" applyFill="1" applyBorder="1" applyAlignment="1">
      <alignment vertical="center" wrapText="1"/>
    </xf>
    <xf numFmtId="3" fontId="24" fillId="0" borderId="16" xfId="0" applyNumberFormat="1" applyFont="1" applyFill="1" applyBorder="1" applyAlignment="1">
      <alignment vertical="center" wrapText="1"/>
    </xf>
    <xf numFmtId="165" fontId="28" fillId="33" borderId="14" xfId="0" applyNumberFormat="1" applyFont="1" applyFill="1" applyBorder="1" applyAlignment="1">
      <alignment horizontal="center" vertical="center"/>
    </xf>
    <xf numFmtId="3" fontId="24" fillId="0" borderId="15" xfId="0" applyNumberFormat="1" applyFont="1" applyFill="1" applyBorder="1" applyAlignment="1">
      <alignment horizontal="center" vertical="center" wrapText="1"/>
    </xf>
    <xf numFmtId="3" fontId="24" fillId="0" borderId="10" xfId="0" applyNumberFormat="1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3" fontId="24" fillId="0" borderId="11" xfId="0" applyNumberFormat="1" applyFont="1" applyFill="1" applyBorder="1" applyAlignment="1">
      <alignment horizontal="center" vertical="center" wrapText="1"/>
    </xf>
    <xf numFmtId="3" fontId="24" fillId="0" borderId="12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3" fontId="24" fillId="0" borderId="11" xfId="0" applyNumberFormat="1" applyFont="1" applyFill="1" applyBorder="1" applyAlignment="1">
      <alignment horizontal="center" vertical="center"/>
    </xf>
    <xf numFmtId="3" fontId="24" fillId="0" borderId="12" xfId="0" applyNumberFormat="1" applyFont="1" applyFill="1" applyBorder="1" applyAlignment="1">
      <alignment horizontal="center" vertical="center"/>
    </xf>
    <xf numFmtId="0" fontId="18" fillId="33" borderId="17" xfId="0" applyFont="1" applyFill="1" applyBorder="1" applyAlignment="1">
      <alignment horizontal="center" vertical="center"/>
    </xf>
    <xf numFmtId="165" fontId="28" fillId="33" borderId="18" xfId="0" applyNumberFormat="1" applyFont="1" applyFill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5</xdr:row>
      <xdr:rowOff>85725</xdr:rowOff>
    </xdr:from>
    <xdr:to>
      <xdr:col>6</xdr:col>
      <xdr:colOff>221052</xdr:colOff>
      <xdr:row>5</xdr:row>
      <xdr:rowOff>420570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1181100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7</xdr:col>
      <xdr:colOff>171450</xdr:colOff>
      <xdr:row>5</xdr:row>
      <xdr:rowOff>85725</xdr:rowOff>
    </xdr:from>
    <xdr:to>
      <xdr:col>8</xdr:col>
      <xdr:colOff>144907</xdr:colOff>
      <xdr:row>5</xdr:row>
      <xdr:rowOff>420600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0" y="118110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9</xdr:col>
      <xdr:colOff>171450</xdr:colOff>
      <xdr:row>5</xdr:row>
      <xdr:rowOff>85725</xdr:rowOff>
    </xdr:from>
    <xdr:to>
      <xdr:col>10</xdr:col>
      <xdr:colOff>221107</xdr:colOff>
      <xdr:row>5</xdr:row>
      <xdr:rowOff>420600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550" y="118110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11</xdr:col>
      <xdr:colOff>171450</xdr:colOff>
      <xdr:row>5</xdr:row>
      <xdr:rowOff>85725</xdr:rowOff>
    </xdr:from>
    <xdr:to>
      <xdr:col>12</xdr:col>
      <xdr:colOff>221107</xdr:colOff>
      <xdr:row>5</xdr:row>
      <xdr:rowOff>420600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2725" y="118110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13</xdr:col>
      <xdr:colOff>171450</xdr:colOff>
      <xdr:row>5</xdr:row>
      <xdr:rowOff>85725</xdr:rowOff>
    </xdr:from>
    <xdr:to>
      <xdr:col>14</xdr:col>
      <xdr:colOff>221107</xdr:colOff>
      <xdr:row>5</xdr:row>
      <xdr:rowOff>420600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18110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23</xdr:col>
      <xdr:colOff>353847</xdr:colOff>
      <xdr:row>0</xdr:row>
      <xdr:rowOff>26671</xdr:rowOff>
    </xdr:from>
    <xdr:to>
      <xdr:col>24</xdr:col>
      <xdr:colOff>699835</xdr:colOff>
      <xdr:row>2</xdr:row>
      <xdr:rowOff>133129</xdr:rowOff>
    </xdr:to>
    <xdr:pic>
      <xdr:nvPicPr>
        <xdr:cNvPr id="23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 bwMode="auto">
        <a:xfrm>
          <a:off x="13879347" y="26671"/>
          <a:ext cx="812713" cy="487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49530</xdr:rowOff>
    </xdr:from>
    <xdr:to>
      <xdr:col>0</xdr:col>
      <xdr:colOff>494640</xdr:colOff>
      <xdr:row>2</xdr:row>
      <xdr:rowOff>180975</xdr:rowOff>
    </xdr:to>
    <xdr:pic>
      <xdr:nvPicPr>
        <xdr:cNvPr id="2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 bwMode="auto">
        <a:xfrm>
          <a:off x="91440" y="49530"/>
          <a:ext cx="403200" cy="5124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69056</xdr:colOff>
      <xdr:row>5</xdr:row>
      <xdr:rowOff>138112</xdr:rowOff>
    </xdr:from>
    <xdr:ext cx="238126" cy="286827"/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031" y="1233487"/>
          <a:ext cx="238126" cy="286827"/>
        </a:xfrm>
        <a:prstGeom prst="rect">
          <a:avLst/>
        </a:prstGeom>
      </xdr:spPr>
    </xdr:pic>
    <xdr:clientData/>
  </xdr:oneCellAnchor>
  <xdr:oneCellAnchor>
    <xdr:from>
      <xdr:col>1</xdr:col>
      <xdr:colOff>261938</xdr:colOff>
      <xdr:row>5</xdr:row>
      <xdr:rowOff>135732</xdr:rowOff>
    </xdr:from>
    <xdr:ext cx="238126" cy="292042"/>
    <xdr:pic>
      <xdr:nvPicPr>
        <xdr:cNvPr id="26" name="Imagen 25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913" y="1231107"/>
          <a:ext cx="238126" cy="292042"/>
        </a:xfrm>
        <a:prstGeom prst="rect">
          <a:avLst/>
        </a:prstGeom>
      </xdr:spPr>
    </xdr:pic>
    <xdr:clientData/>
  </xdr:oneCellAnchor>
  <xdr:oneCellAnchor>
    <xdr:from>
      <xdr:col>2</xdr:col>
      <xdr:colOff>92869</xdr:colOff>
      <xdr:row>5</xdr:row>
      <xdr:rowOff>135730</xdr:rowOff>
    </xdr:from>
    <xdr:ext cx="238126" cy="292042"/>
    <xdr:pic>
      <xdr:nvPicPr>
        <xdr:cNvPr id="27" name="Imagen 26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419" y="1231105"/>
          <a:ext cx="238126" cy="292042"/>
        </a:xfrm>
        <a:prstGeom prst="rect">
          <a:avLst/>
        </a:prstGeom>
      </xdr:spPr>
    </xdr:pic>
    <xdr:clientData/>
  </xdr:oneCellAnchor>
  <xdr:oneCellAnchor>
    <xdr:from>
      <xdr:col>3</xdr:col>
      <xdr:colOff>80963</xdr:colOff>
      <xdr:row>5</xdr:row>
      <xdr:rowOff>142875</xdr:rowOff>
    </xdr:from>
    <xdr:ext cx="230982" cy="288131"/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7763" y="1238250"/>
          <a:ext cx="230982" cy="288131"/>
        </a:xfrm>
        <a:prstGeom prst="rect">
          <a:avLst/>
        </a:prstGeom>
      </xdr:spPr>
    </xdr:pic>
    <xdr:clientData/>
  </xdr:oneCellAnchor>
  <xdr:oneCellAnchor>
    <xdr:from>
      <xdr:col>4</xdr:col>
      <xdr:colOff>85725</xdr:colOff>
      <xdr:row>5</xdr:row>
      <xdr:rowOff>140494</xdr:rowOff>
    </xdr:from>
    <xdr:ext cx="230982" cy="288131"/>
    <xdr:pic>
      <xdr:nvPicPr>
        <xdr:cNvPr id="29" name="Imagen 28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0" y="1235869"/>
          <a:ext cx="230982" cy="28813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tabSelected="1" view="pageBreakPreview" zoomScaleNormal="100" zoomScaleSheetLayoutView="100" workbookViewId="0">
      <selection activeCell="A3" sqref="A3:Y3"/>
    </sheetView>
  </sheetViews>
  <sheetFormatPr baseColWidth="10" defaultRowHeight="15" x14ac:dyDescent="0.25"/>
  <cols>
    <col min="1" max="1" width="8.42578125" style="1" bestFit="1" customWidth="1"/>
    <col min="2" max="2" width="6.140625" style="1" customWidth="1"/>
    <col min="3" max="3" width="6" style="1" bestFit="1" customWidth="1"/>
    <col min="4" max="4" width="6" style="1" customWidth="1"/>
    <col min="5" max="5" width="6" style="1" bestFit="1" customWidth="1"/>
    <col min="6" max="6" width="4.140625" style="1" bestFit="1" customWidth="1"/>
    <col min="7" max="7" width="5.85546875" style="1" bestFit="1" customWidth="1"/>
    <col min="8" max="8" width="5.28515625" style="1" customWidth="1"/>
    <col min="9" max="9" width="6" style="1" bestFit="1" customWidth="1"/>
    <col min="10" max="10" width="4.140625" style="1" bestFit="1" customWidth="1"/>
    <col min="11" max="11" width="5.42578125" style="1" bestFit="1" customWidth="1"/>
    <col min="12" max="12" width="4.140625" style="1" bestFit="1" customWidth="1"/>
    <col min="13" max="13" width="5.42578125" style="1" bestFit="1" customWidth="1"/>
    <col min="14" max="14" width="4.140625" style="1" bestFit="1" customWidth="1"/>
    <col min="15" max="15" width="5.42578125" style="1" bestFit="1" customWidth="1"/>
    <col min="16" max="16" width="5" style="1" customWidth="1"/>
    <col min="17" max="17" width="7" style="1" customWidth="1"/>
    <col min="18" max="18" width="5.28515625" style="1" bestFit="1" customWidth="1"/>
    <col min="19" max="19" width="6.42578125" style="1" bestFit="1" customWidth="1"/>
    <col min="20" max="20" width="4.140625" style="1" bestFit="1" customWidth="1"/>
    <col min="21" max="21" width="5.42578125" style="1" bestFit="1" customWidth="1"/>
    <col min="22" max="22" width="5.28515625" style="1" customWidth="1"/>
    <col min="23" max="23" width="6.42578125" style="1" bestFit="1" customWidth="1"/>
    <col min="24" max="24" width="7" style="1" bestFit="1" customWidth="1"/>
    <col min="25" max="25" width="11" style="1" customWidth="1"/>
  </cols>
  <sheetData>
    <row r="1" spans="1:25" s="2" customFormat="1" ht="17.25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spans="1:25" s="2" customFormat="1" ht="17.25" customHeight="1" x14ac:dyDescent="0.2">
      <c r="A2" s="25" t="s">
        <v>14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pans="1:25" s="2" customFormat="1" ht="17.25" customHeight="1" x14ac:dyDescent="0.2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spans="1:25" s="2" customFormat="1" ht="17.25" customHeight="1" x14ac:dyDescent="0.2">
      <c r="A4" s="29" t="s">
        <v>13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25" s="2" customFormat="1" ht="17.25" customHeight="1" x14ac:dyDescent="0.2">
      <c r="A5" s="3"/>
      <c r="B5" s="5"/>
      <c r="C5" s="4"/>
      <c r="D5" s="5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6"/>
      <c r="Q5" s="3"/>
      <c r="R5" s="7"/>
      <c r="T5" s="7"/>
      <c r="V5" s="7"/>
      <c r="X5" s="8"/>
      <c r="Y5" s="9" t="s">
        <v>10</v>
      </c>
    </row>
    <row r="6" spans="1:25" s="10" customFormat="1" ht="41.25" customHeight="1" x14ac:dyDescent="0.25">
      <c r="A6" s="22" t="s">
        <v>12</v>
      </c>
      <c r="B6" s="23"/>
      <c r="C6" s="24"/>
      <c r="D6" s="23"/>
      <c r="E6" s="24"/>
      <c r="F6" s="23"/>
      <c r="G6" s="24"/>
      <c r="H6" s="23"/>
      <c r="I6" s="24"/>
      <c r="J6" s="23"/>
      <c r="K6" s="24"/>
      <c r="L6" s="23"/>
      <c r="M6" s="24"/>
      <c r="N6" s="23"/>
      <c r="O6" s="24"/>
      <c r="P6" s="27" t="s">
        <v>2</v>
      </c>
      <c r="Q6" s="28"/>
      <c r="R6" s="27" t="s">
        <v>3</v>
      </c>
      <c r="S6" s="28"/>
      <c r="T6" s="30" t="s">
        <v>4</v>
      </c>
      <c r="U6" s="31"/>
      <c r="V6" s="30" t="s">
        <v>5</v>
      </c>
      <c r="W6" s="31"/>
      <c r="X6" s="20" t="s">
        <v>6</v>
      </c>
      <c r="Y6" s="21" t="s">
        <v>7</v>
      </c>
    </row>
    <row r="7" spans="1:25" s="10" customFormat="1" ht="11.25" x14ac:dyDescent="0.25">
      <c r="A7" s="16"/>
      <c r="B7" s="11" t="s">
        <v>8</v>
      </c>
      <c r="C7" s="11" t="s">
        <v>9</v>
      </c>
      <c r="D7" s="11" t="s">
        <v>8</v>
      </c>
      <c r="E7" s="11" t="s">
        <v>9</v>
      </c>
      <c r="F7" s="11" t="s">
        <v>8</v>
      </c>
      <c r="G7" s="11" t="s">
        <v>9</v>
      </c>
      <c r="H7" s="11" t="s">
        <v>8</v>
      </c>
      <c r="I7" s="11" t="s">
        <v>9</v>
      </c>
      <c r="J7" s="11" t="s">
        <v>8</v>
      </c>
      <c r="K7" s="11" t="s">
        <v>9</v>
      </c>
      <c r="L7" s="11" t="s">
        <v>8</v>
      </c>
      <c r="M7" s="11" t="s">
        <v>9</v>
      </c>
      <c r="N7" s="11" t="s">
        <v>8</v>
      </c>
      <c r="O7" s="11" t="s">
        <v>9</v>
      </c>
      <c r="P7" s="11" t="s">
        <v>8</v>
      </c>
      <c r="Q7" s="11" t="s">
        <v>9</v>
      </c>
      <c r="R7" s="11" t="s">
        <v>8</v>
      </c>
      <c r="S7" s="11" t="s">
        <v>9</v>
      </c>
      <c r="T7" s="11" t="s">
        <v>8</v>
      </c>
      <c r="U7" s="11" t="s">
        <v>9</v>
      </c>
      <c r="V7" s="11" t="s">
        <v>8</v>
      </c>
      <c r="W7" s="11" t="s">
        <v>9</v>
      </c>
      <c r="X7" s="18"/>
      <c r="Y7" s="17"/>
    </row>
    <row r="8" spans="1:25" x14ac:dyDescent="0.25">
      <c r="A8" s="13">
        <v>1</v>
      </c>
      <c r="B8" s="32">
        <v>4721</v>
      </c>
      <c r="C8" s="33">
        <f>B8/$V8</f>
        <v>0.27353844371052782</v>
      </c>
      <c r="D8" s="32">
        <v>3968</v>
      </c>
      <c r="E8" s="33">
        <f>D8/$V8</f>
        <v>0.22990903296830639</v>
      </c>
      <c r="F8" s="32">
        <v>147</v>
      </c>
      <c r="G8" s="33">
        <f>F8/$V8</f>
        <v>8.5172953241786902E-3</v>
      </c>
      <c r="H8" s="32">
        <v>7874</v>
      </c>
      <c r="I8" s="33">
        <f>H8/$V8</f>
        <v>0.45622573729648297</v>
      </c>
      <c r="J8" s="32">
        <v>132</v>
      </c>
      <c r="K8" s="33">
        <f>J8/$V8</f>
        <v>7.6481835564053535E-3</v>
      </c>
      <c r="L8" s="32">
        <v>48</v>
      </c>
      <c r="M8" s="33">
        <f>L8/$V8</f>
        <v>2.7811576568746743E-3</v>
      </c>
      <c r="N8" s="32">
        <v>45</v>
      </c>
      <c r="O8" s="33">
        <f>N8/$V8</f>
        <v>2.6073353033200068E-3</v>
      </c>
      <c r="P8" s="32">
        <v>1</v>
      </c>
      <c r="Q8" s="33">
        <f>P8/$V8</f>
        <v>5.7940784518222376E-5</v>
      </c>
      <c r="R8" s="32">
        <v>16936</v>
      </c>
      <c r="S8" s="33">
        <f>R8/$V8</f>
        <v>0.98128512660061418</v>
      </c>
      <c r="T8" s="32">
        <v>323</v>
      </c>
      <c r="U8" s="33">
        <f>T8/$V8</f>
        <v>1.8714873399385826E-2</v>
      </c>
      <c r="V8" s="32">
        <v>17259</v>
      </c>
      <c r="W8" s="33">
        <f>V8/$V8</f>
        <v>1</v>
      </c>
      <c r="X8" s="14">
        <v>29940</v>
      </c>
      <c r="Y8" s="19">
        <f>V8/$X8</f>
        <v>0.57645290581162323</v>
      </c>
    </row>
    <row r="9" spans="1:25" x14ac:dyDescent="0.25">
      <c r="A9" s="13">
        <v>2</v>
      </c>
      <c r="B9" s="32">
        <v>5143</v>
      </c>
      <c r="C9" s="33">
        <f t="shared" ref="C9:C28" si="0">B9/$V9</f>
        <v>0.28600823045267487</v>
      </c>
      <c r="D9" s="32">
        <v>4606</v>
      </c>
      <c r="E9" s="33">
        <f t="shared" ref="E9:E28" si="1">D9/$V9</f>
        <v>0.25614503392281168</v>
      </c>
      <c r="F9" s="32">
        <v>138</v>
      </c>
      <c r="G9" s="33">
        <f t="shared" ref="G9:G28" si="2">F9/$V9</f>
        <v>7.6743410076743407E-3</v>
      </c>
      <c r="H9" s="32">
        <v>7734</v>
      </c>
      <c r="I9" s="33">
        <f t="shared" ref="I9:I28" si="3">H9/$V9</f>
        <v>0.43009676343009678</v>
      </c>
      <c r="J9" s="32">
        <v>96</v>
      </c>
      <c r="K9" s="33">
        <f t="shared" ref="K9:K28" si="4">J9/$V9</f>
        <v>5.3386720053386722E-3</v>
      </c>
      <c r="L9" s="32">
        <v>38</v>
      </c>
      <c r="M9" s="33">
        <f t="shared" ref="M9:M28" si="5">L9/$V9</f>
        <v>2.1132243354465576E-3</v>
      </c>
      <c r="N9" s="32">
        <v>29</v>
      </c>
      <c r="O9" s="33">
        <f t="shared" ref="O9:O28" si="6">N9/$V9</f>
        <v>1.6127238349460571E-3</v>
      </c>
      <c r="P9" s="32">
        <v>1</v>
      </c>
      <c r="Q9" s="33">
        <f t="shared" ref="Q9:Q28" si="7">P9/$V9</f>
        <v>5.5611166722277836E-5</v>
      </c>
      <c r="R9" s="32">
        <v>17785</v>
      </c>
      <c r="S9" s="33">
        <f t="shared" ref="S9:S28" si="8">R9/$V9</f>
        <v>0.98904460015571127</v>
      </c>
      <c r="T9" s="32">
        <v>197</v>
      </c>
      <c r="U9" s="33">
        <f t="shared" ref="U9:U28" si="9">T9/$V9</f>
        <v>1.0955399844288734E-2</v>
      </c>
      <c r="V9" s="32">
        <v>17982</v>
      </c>
      <c r="W9" s="33">
        <f t="shared" ref="W9:W28" si="10">V9/$V9</f>
        <v>1</v>
      </c>
      <c r="X9" s="14">
        <v>31640</v>
      </c>
      <c r="Y9" s="19">
        <f t="shared" ref="Y9:Y28" si="11">V9/$X9</f>
        <v>0.56833122629582811</v>
      </c>
    </row>
    <row r="10" spans="1:25" x14ac:dyDescent="0.25">
      <c r="A10" s="13">
        <v>3</v>
      </c>
      <c r="B10" s="32">
        <v>5199</v>
      </c>
      <c r="C10" s="33">
        <f t="shared" si="0"/>
        <v>0.29202943324158848</v>
      </c>
      <c r="D10" s="32">
        <v>5255</v>
      </c>
      <c r="E10" s="33">
        <f t="shared" si="1"/>
        <v>0.29517497051058811</v>
      </c>
      <c r="F10" s="32">
        <v>220</v>
      </c>
      <c r="G10" s="33">
        <f t="shared" si="2"/>
        <v>1.2357467842498455E-2</v>
      </c>
      <c r="H10" s="32">
        <v>6621</v>
      </c>
      <c r="I10" s="33">
        <f t="shared" si="3"/>
        <v>0.37190361175082853</v>
      </c>
      <c r="J10" s="32">
        <v>108</v>
      </c>
      <c r="K10" s="33">
        <f t="shared" si="4"/>
        <v>6.0663933044992416E-3</v>
      </c>
      <c r="L10" s="32">
        <v>51</v>
      </c>
      <c r="M10" s="33">
        <f t="shared" si="5"/>
        <v>2.8646857271246418E-3</v>
      </c>
      <c r="N10" s="32">
        <v>39</v>
      </c>
      <c r="O10" s="33">
        <f t="shared" si="6"/>
        <v>2.1906420266247263E-3</v>
      </c>
      <c r="P10" s="32">
        <v>3</v>
      </c>
      <c r="Q10" s="33">
        <f t="shared" si="7"/>
        <v>1.6851092512497893E-4</v>
      </c>
      <c r="R10" s="32">
        <v>17496</v>
      </c>
      <c r="S10" s="33">
        <f t="shared" si="8"/>
        <v>0.98275571532887718</v>
      </c>
      <c r="T10" s="32">
        <v>307</v>
      </c>
      <c r="U10" s="33">
        <f t="shared" si="9"/>
        <v>1.7244284671122843E-2</v>
      </c>
      <c r="V10" s="32">
        <v>17803</v>
      </c>
      <c r="W10" s="33">
        <f t="shared" si="10"/>
        <v>1</v>
      </c>
      <c r="X10" s="14">
        <v>29180</v>
      </c>
      <c r="Y10" s="19">
        <f t="shared" si="11"/>
        <v>0.61010966415352985</v>
      </c>
    </row>
    <row r="11" spans="1:25" x14ac:dyDescent="0.25">
      <c r="A11" s="13">
        <v>4</v>
      </c>
      <c r="B11" s="32">
        <v>6555</v>
      </c>
      <c r="C11" s="33">
        <f t="shared" si="0"/>
        <v>0.32016215688189897</v>
      </c>
      <c r="D11" s="32">
        <v>5998</v>
      </c>
      <c r="E11" s="33">
        <f t="shared" si="1"/>
        <v>0.29295692097294129</v>
      </c>
      <c r="F11" s="32">
        <v>169</v>
      </c>
      <c r="G11" s="33">
        <f t="shared" si="2"/>
        <v>8.2543713978704691E-3</v>
      </c>
      <c r="H11" s="32">
        <v>7187</v>
      </c>
      <c r="I11" s="33">
        <f t="shared" si="3"/>
        <v>0.35103057536387616</v>
      </c>
      <c r="J11" s="32">
        <v>144</v>
      </c>
      <c r="K11" s="33">
        <f t="shared" si="4"/>
        <v>7.0333105401973236E-3</v>
      </c>
      <c r="L11" s="32">
        <v>49</v>
      </c>
      <c r="M11" s="33">
        <f t="shared" si="5"/>
        <v>2.393279281039367E-3</v>
      </c>
      <c r="N11" s="32">
        <v>47</v>
      </c>
      <c r="O11" s="33">
        <f t="shared" si="6"/>
        <v>2.2955944124255154E-3</v>
      </c>
      <c r="P11" s="32">
        <v>3</v>
      </c>
      <c r="Q11" s="33">
        <f t="shared" si="7"/>
        <v>1.4652730292077757E-4</v>
      </c>
      <c r="R11" s="32">
        <v>20152</v>
      </c>
      <c r="S11" s="33">
        <f t="shared" si="8"/>
        <v>0.9842727361531699</v>
      </c>
      <c r="T11" s="32">
        <v>322</v>
      </c>
      <c r="U11" s="33">
        <f t="shared" si="9"/>
        <v>1.5727263846830125E-2</v>
      </c>
      <c r="V11" s="32">
        <v>20474</v>
      </c>
      <c r="W11" s="33">
        <f t="shared" si="10"/>
        <v>1</v>
      </c>
      <c r="X11" s="14">
        <v>31587</v>
      </c>
      <c r="Y11" s="19">
        <f t="shared" si="11"/>
        <v>0.64817804793111089</v>
      </c>
    </row>
    <row r="12" spans="1:25" x14ac:dyDescent="0.25">
      <c r="A12" s="13">
        <v>5</v>
      </c>
      <c r="B12" s="32">
        <v>6317</v>
      </c>
      <c r="C12" s="33">
        <f t="shared" si="0"/>
        <v>0.32118161480577589</v>
      </c>
      <c r="D12" s="32">
        <v>5852</v>
      </c>
      <c r="E12" s="33">
        <f t="shared" si="1"/>
        <v>0.29753914988814317</v>
      </c>
      <c r="F12" s="32">
        <v>161</v>
      </c>
      <c r="G12" s="33">
        <f t="shared" si="2"/>
        <v>8.1858857026642258E-3</v>
      </c>
      <c r="H12" s="32">
        <v>6813</v>
      </c>
      <c r="I12" s="33">
        <f t="shared" si="3"/>
        <v>0.34640024405125075</v>
      </c>
      <c r="J12" s="32">
        <v>104</v>
      </c>
      <c r="K12" s="33">
        <f t="shared" si="4"/>
        <v>5.2877770998576365E-3</v>
      </c>
      <c r="L12" s="32">
        <v>51</v>
      </c>
      <c r="M12" s="33">
        <f t="shared" si="5"/>
        <v>2.5930445393532644E-3</v>
      </c>
      <c r="N12" s="32">
        <v>65</v>
      </c>
      <c r="O12" s="33">
        <f t="shared" si="6"/>
        <v>3.3048606874110228E-3</v>
      </c>
      <c r="P12" s="32">
        <v>3</v>
      </c>
      <c r="Q12" s="33">
        <f t="shared" si="7"/>
        <v>1.5253203172666259E-4</v>
      </c>
      <c r="R12" s="32">
        <v>19366</v>
      </c>
      <c r="S12" s="33">
        <f t="shared" si="8"/>
        <v>0.98464510880618261</v>
      </c>
      <c r="T12" s="32">
        <v>302</v>
      </c>
      <c r="U12" s="33">
        <f t="shared" si="9"/>
        <v>1.5354891193817369E-2</v>
      </c>
      <c r="V12" s="32">
        <v>19668</v>
      </c>
      <c r="W12" s="33">
        <f t="shared" si="10"/>
        <v>1</v>
      </c>
      <c r="X12" s="14">
        <v>31987</v>
      </c>
      <c r="Y12" s="19">
        <f t="shared" si="11"/>
        <v>0.61487479288460933</v>
      </c>
    </row>
    <row r="13" spans="1:25" x14ac:dyDescent="0.25">
      <c r="A13" s="13">
        <v>6</v>
      </c>
      <c r="B13" s="32">
        <v>7587</v>
      </c>
      <c r="C13" s="33">
        <f t="shared" si="0"/>
        <v>0.33330404603962571</v>
      </c>
      <c r="D13" s="32">
        <v>6157</v>
      </c>
      <c r="E13" s="33">
        <f t="shared" si="1"/>
        <v>0.27048280103677019</v>
      </c>
      <c r="F13" s="32">
        <v>135</v>
      </c>
      <c r="G13" s="33">
        <f t="shared" si="2"/>
        <v>5.9306769757940516E-3</v>
      </c>
      <c r="H13" s="32">
        <v>8106</v>
      </c>
      <c r="I13" s="33">
        <f t="shared" si="3"/>
        <v>0.35610420419101174</v>
      </c>
      <c r="J13" s="32">
        <v>197</v>
      </c>
      <c r="K13" s="33">
        <f t="shared" si="4"/>
        <v>8.6543952906031722E-3</v>
      </c>
      <c r="L13" s="32">
        <v>86</v>
      </c>
      <c r="M13" s="33">
        <f t="shared" si="5"/>
        <v>3.7780608882836183E-3</v>
      </c>
      <c r="N13" s="32">
        <v>39</v>
      </c>
      <c r="O13" s="33">
        <f t="shared" si="6"/>
        <v>1.7133066818960593E-3</v>
      </c>
      <c r="P13" s="32">
        <v>3</v>
      </c>
      <c r="Q13" s="33">
        <f t="shared" si="7"/>
        <v>1.3179282168431227E-4</v>
      </c>
      <c r="R13" s="32">
        <v>22310</v>
      </c>
      <c r="S13" s="33">
        <f t="shared" si="8"/>
        <v>0.98009928392566881</v>
      </c>
      <c r="T13" s="32">
        <v>453</v>
      </c>
      <c r="U13" s="33">
        <f t="shared" si="9"/>
        <v>1.9900716074331151E-2</v>
      </c>
      <c r="V13" s="32">
        <v>22763</v>
      </c>
      <c r="W13" s="33">
        <f t="shared" si="10"/>
        <v>1</v>
      </c>
      <c r="X13" s="14">
        <v>34015</v>
      </c>
      <c r="Y13" s="19">
        <f t="shared" si="11"/>
        <v>0.66920476260473316</v>
      </c>
    </row>
    <row r="14" spans="1:25" x14ac:dyDescent="0.25">
      <c r="A14" s="13">
        <v>7</v>
      </c>
      <c r="B14" s="32">
        <v>8495</v>
      </c>
      <c r="C14" s="33">
        <f t="shared" si="0"/>
        <v>0.3369293618371475</v>
      </c>
      <c r="D14" s="32">
        <v>7389</v>
      </c>
      <c r="E14" s="33">
        <f t="shared" si="1"/>
        <v>0.29306310236782612</v>
      </c>
      <c r="F14" s="32">
        <v>181</v>
      </c>
      <c r="G14" s="33">
        <f t="shared" si="2"/>
        <v>7.1788363145996112E-3</v>
      </c>
      <c r="H14" s="32">
        <v>8296</v>
      </c>
      <c r="I14" s="33">
        <f t="shared" si="3"/>
        <v>0.32903660809899654</v>
      </c>
      <c r="J14" s="32">
        <v>158</v>
      </c>
      <c r="K14" s="33">
        <f t="shared" si="4"/>
        <v>6.2666084956173405E-3</v>
      </c>
      <c r="L14" s="32">
        <v>236</v>
      </c>
      <c r="M14" s="33">
        <f t="shared" si="5"/>
        <v>9.360250664339825E-3</v>
      </c>
      <c r="N14" s="32">
        <v>67</v>
      </c>
      <c r="O14" s="33">
        <f t="shared" si="6"/>
        <v>2.6573592987744416E-3</v>
      </c>
      <c r="P14" s="32">
        <v>7</v>
      </c>
      <c r="Q14" s="33">
        <f t="shared" si="7"/>
        <v>2.7763455360329989E-4</v>
      </c>
      <c r="R14" s="32">
        <v>24829</v>
      </c>
      <c r="S14" s="33">
        <f t="shared" si="8"/>
        <v>0.98476976163090468</v>
      </c>
      <c r="T14" s="32">
        <v>384</v>
      </c>
      <c r="U14" s="33">
        <f t="shared" si="9"/>
        <v>1.5230238369095308E-2</v>
      </c>
      <c r="V14" s="32">
        <v>25213</v>
      </c>
      <c r="W14" s="33">
        <f t="shared" si="10"/>
        <v>1</v>
      </c>
      <c r="X14" s="14">
        <v>32489</v>
      </c>
      <c r="Y14" s="19">
        <f t="shared" si="11"/>
        <v>0.77604727754009051</v>
      </c>
    </row>
    <row r="15" spans="1:25" x14ac:dyDescent="0.25">
      <c r="A15" s="13">
        <v>8</v>
      </c>
      <c r="B15" s="32">
        <v>4132</v>
      </c>
      <c r="C15" s="33">
        <f t="shared" si="0"/>
        <v>0.27205688701606534</v>
      </c>
      <c r="D15" s="32">
        <v>6630</v>
      </c>
      <c r="E15" s="33">
        <f t="shared" si="1"/>
        <v>0.43652883855675534</v>
      </c>
      <c r="F15" s="32">
        <v>150</v>
      </c>
      <c r="G15" s="33">
        <f t="shared" si="2"/>
        <v>9.8762180668949175E-3</v>
      </c>
      <c r="H15" s="32">
        <v>3733</v>
      </c>
      <c r="I15" s="33">
        <f t="shared" si="3"/>
        <v>0.24578614695812484</v>
      </c>
      <c r="J15" s="32">
        <v>108</v>
      </c>
      <c r="K15" s="33">
        <f t="shared" si="4"/>
        <v>7.1108770081643406E-3</v>
      </c>
      <c r="L15" s="32">
        <v>60</v>
      </c>
      <c r="M15" s="33">
        <f t="shared" si="5"/>
        <v>3.9504872267579665E-3</v>
      </c>
      <c r="N15" s="32">
        <v>35</v>
      </c>
      <c r="O15" s="33">
        <f t="shared" si="6"/>
        <v>2.3044508822754805E-3</v>
      </c>
      <c r="P15" s="32">
        <v>6</v>
      </c>
      <c r="Q15" s="33">
        <f t="shared" si="7"/>
        <v>3.950487226757967E-4</v>
      </c>
      <c r="R15" s="32">
        <v>14854</v>
      </c>
      <c r="S15" s="33">
        <f t="shared" si="8"/>
        <v>0.97800895443771396</v>
      </c>
      <c r="T15" s="32">
        <v>334</v>
      </c>
      <c r="U15" s="33">
        <f t="shared" si="9"/>
        <v>2.1991045562286014E-2</v>
      </c>
      <c r="V15" s="32">
        <v>15188</v>
      </c>
      <c r="W15" s="33">
        <f t="shared" si="10"/>
        <v>1</v>
      </c>
      <c r="X15" s="14">
        <v>31586</v>
      </c>
      <c r="Y15" s="19">
        <f t="shared" si="11"/>
        <v>0.4808459444057494</v>
      </c>
    </row>
    <row r="16" spans="1:25" x14ac:dyDescent="0.25">
      <c r="A16" s="13">
        <v>9</v>
      </c>
      <c r="B16" s="32">
        <v>4962</v>
      </c>
      <c r="C16" s="33">
        <f t="shared" si="0"/>
        <v>0.28430642296453335</v>
      </c>
      <c r="D16" s="32">
        <v>7079</v>
      </c>
      <c r="E16" s="33">
        <f t="shared" si="1"/>
        <v>0.40560362115395632</v>
      </c>
      <c r="F16" s="32">
        <v>297</v>
      </c>
      <c r="G16" s="33">
        <f t="shared" si="2"/>
        <v>1.7017131725204835E-2</v>
      </c>
      <c r="H16" s="32">
        <v>4591</v>
      </c>
      <c r="I16" s="33">
        <f t="shared" si="3"/>
        <v>0.26304933249298112</v>
      </c>
      <c r="J16" s="32">
        <v>108</v>
      </c>
      <c r="K16" s="33">
        <f t="shared" si="4"/>
        <v>6.1880479000744858E-3</v>
      </c>
      <c r="L16" s="32">
        <v>62</v>
      </c>
      <c r="M16" s="33">
        <f t="shared" si="5"/>
        <v>3.552397868561279E-3</v>
      </c>
      <c r="N16" s="32">
        <v>52</v>
      </c>
      <c r="O16" s="33">
        <f t="shared" si="6"/>
        <v>2.9794304704062339E-3</v>
      </c>
      <c r="P16" s="32">
        <v>5</v>
      </c>
      <c r="Q16" s="33">
        <f t="shared" si="7"/>
        <v>2.8648369907752252E-4</v>
      </c>
      <c r="R16" s="32">
        <v>17156</v>
      </c>
      <c r="S16" s="33">
        <f t="shared" si="8"/>
        <v>0.9829828682747952</v>
      </c>
      <c r="T16" s="32">
        <v>297</v>
      </c>
      <c r="U16" s="33">
        <f t="shared" si="9"/>
        <v>1.7017131725204835E-2</v>
      </c>
      <c r="V16" s="32">
        <v>17453</v>
      </c>
      <c r="W16" s="33">
        <f t="shared" si="10"/>
        <v>1</v>
      </c>
      <c r="X16" s="14">
        <v>31007</v>
      </c>
      <c r="Y16" s="19">
        <f t="shared" si="11"/>
        <v>0.56287289966781695</v>
      </c>
    </row>
    <row r="17" spans="1:25" x14ac:dyDescent="0.25">
      <c r="A17" s="13">
        <v>10</v>
      </c>
      <c r="B17" s="32">
        <v>3879</v>
      </c>
      <c r="C17" s="33">
        <f t="shared" si="0"/>
        <v>0.26794225322926019</v>
      </c>
      <c r="D17" s="32">
        <v>6112</v>
      </c>
      <c r="E17" s="33">
        <f t="shared" si="1"/>
        <v>0.42218691717897355</v>
      </c>
      <c r="F17" s="32">
        <v>167</v>
      </c>
      <c r="G17" s="33">
        <f t="shared" si="2"/>
        <v>1.1535539131035435E-2</v>
      </c>
      <c r="H17" s="32">
        <v>3922</v>
      </c>
      <c r="I17" s="33">
        <f t="shared" si="3"/>
        <v>0.27091248186779027</v>
      </c>
      <c r="J17" s="32">
        <v>79</v>
      </c>
      <c r="K17" s="33">
        <f t="shared" si="4"/>
        <v>5.4569316847413139E-3</v>
      </c>
      <c r="L17" s="32">
        <v>45</v>
      </c>
      <c r="M17" s="33">
        <f t="shared" si="5"/>
        <v>3.1083788077640394E-3</v>
      </c>
      <c r="N17" s="32">
        <v>41</v>
      </c>
      <c r="O17" s="33">
        <f t="shared" si="6"/>
        <v>2.832078469296125E-3</v>
      </c>
      <c r="P17" s="32">
        <v>3</v>
      </c>
      <c r="Q17" s="33">
        <f t="shared" si="7"/>
        <v>2.0722525385093597E-4</v>
      </c>
      <c r="R17" s="32">
        <v>14248</v>
      </c>
      <c r="S17" s="33">
        <f t="shared" si="8"/>
        <v>0.98418180562271185</v>
      </c>
      <c r="T17" s="32">
        <v>229</v>
      </c>
      <c r="U17" s="33">
        <f t="shared" si="9"/>
        <v>1.5818194377288111E-2</v>
      </c>
      <c r="V17" s="32">
        <v>14477</v>
      </c>
      <c r="W17" s="33">
        <f t="shared" si="10"/>
        <v>1</v>
      </c>
      <c r="X17" s="14">
        <v>29927</v>
      </c>
      <c r="Y17" s="19">
        <f t="shared" si="11"/>
        <v>0.48374377652287232</v>
      </c>
    </row>
    <row r="18" spans="1:25" x14ac:dyDescent="0.25">
      <c r="A18" s="13">
        <v>11</v>
      </c>
      <c r="B18" s="32">
        <v>3602</v>
      </c>
      <c r="C18" s="33">
        <f t="shared" si="0"/>
        <v>0.23928784959808677</v>
      </c>
      <c r="D18" s="32">
        <v>6517</v>
      </c>
      <c r="E18" s="33">
        <f t="shared" si="1"/>
        <v>0.43293695608848737</v>
      </c>
      <c r="F18" s="32">
        <v>173</v>
      </c>
      <c r="G18" s="33">
        <f t="shared" si="2"/>
        <v>1.149272570251777E-2</v>
      </c>
      <c r="H18" s="32">
        <v>4315</v>
      </c>
      <c r="I18" s="33">
        <f t="shared" si="3"/>
        <v>0.28665382315817445</v>
      </c>
      <c r="J18" s="32">
        <v>76</v>
      </c>
      <c r="K18" s="33">
        <f t="shared" si="4"/>
        <v>5.0488274762505812E-3</v>
      </c>
      <c r="L18" s="32">
        <v>72</v>
      </c>
      <c r="M18" s="33">
        <f t="shared" si="5"/>
        <v>4.7830997143426561E-3</v>
      </c>
      <c r="N18" s="32">
        <v>41</v>
      </c>
      <c r="O18" s="33">
        <f t="shared" si="6"/>
        <v>2.7237095595562346E-3</v>
      </c>
      <c r="P18" s="32">
        <v>4</v>
      </c>
      <c r="Q18" s="33">
        <f t="shared" si="7"/>
        <v>2.6572776190792531E-4</v>
      </c>
      <c r="R18" s="32">
        <v>14800</v>
      </c>
      <c r="S18" s="33">
        <f t="shared" si="8"/>
        <v>0.98319271905932371</v>
      </c>
      <c r="T18" s="32">
        <v>253</v>
      </c>
      <c r="U18" s="33">
        <f t="shared" si="9"/>
        <v>1.6807280940676277E-2</v>
      </c>
      <c r="V18" s="32">
        <v>15053</v>
      </c>
      <c r="W18" s="33">
        <f t="shared" si="10"/>
        <v>1</v>
      </c>
      <c r="X18" s="14">
        <v>33072</v>
      </c>
      <c r="Y18" s="19">
        <f t="shared" si="11"/>
        <v>0.45515844218674406</v>
      </c>
    </row>
    <row r="19" spans="1:25" x14ac:dyDescent="0.25">
      <c r="A19" s="13">
        <v>12</v>
      </c>
      <c r="B19" s="32">
        <v>6620</v>
      </c>
      <c r="C19" s="33">
        <f t="shared" si="0"/>
        <v>0.31136823291472648</v>
      </c>
      <c r="D19" s="32">
        <v>7488</v>
      </c>
      <c r="E19" s="33">
        <f t="shared" si="1"/>
        <v>0.35219415831804712</v>
      </c>
      <c r="F19" s="32">
        <v>108</v>
      </c>
      <c r="G19" s="33">
        <f t="shared" si="2"/>
        <v>5.0797234372795255E-3</v>
      </c>
      <c r="H19" s="32">
        <v>5980</v>
      </c>
      <c r="I19" s="33">
        <f t="shared" si="3"/>
        <v>0.28126616810121818</v>
      </c>
      <c r="J19" s="32">
        <v>190</v>
      </c>
      <c r="K19" s="33">
        <f t="shared" si="4"/>
        <v>8.9365504915102766E-3</v>
      </c>
      <c r="L19" s="32">
        <v>182</v>
      </c>
      <c r="M19" s="33">
        <f t="shared" si="5"/>
        <v>8.5602746813414239E-3</v>
      </c>
      <c r="N19" s="32">
        <v>103</v>
      </c>
      <c r="O19" s="33">
        <f t="shared" si="6"/>
        <v>4.8445510559239919E-3</v>
      </c>
      <c r="P19" s="32">
        <v>1</v>
      </c>
      <c r="Q19" s="33">
        <f t="shared" si="7"/>
        <v>4.7034476271106725E-5</v>
      </c>
      <c r="R19" s="32">
        <v>20672</v>
      </c>
      <c r="S19" s="33">
        <f t="shared" si="8"/>
        <v>0.97229669347631809</v>
      </c>
      <c r="T19" s="32">
        <v>589</v>
      </c>
      <c r="U19" s="33">
        <f t="shared" si="9"/>
        <v>2.7703306523681859E-2</v>
      </c>
      <c r="V19" s="32">
        <v>21261</v>
      </c>
      <c r="W19" s="33">
        <f t="shared" si="10"/>
        <v>1</v>
      </c>
      <c r="X19" s="14">
        <v>33081</v>
      </c>
      <c r="Y19" s="19">
        <f t="shared" si="11"/>
        <v>0.64269520268432034</v>
      </c>
    </row>
    <row r="20" spans="1:25" x14ac:dyDescent="0.25">
      <c r="A20" s="13">
        <v>13</v>
      </c>
      <c r="B20" s="32">
        <v>5597</v>
      </c>
      <c r="C20" s="33">
        <f t="shared" si="0"/>
        <v>0.28267676767676769</v>
      </c>
      <c r="D20" s="32">
        <v>5519</v>
      </c>
      <c r="E20" s="33">
        <f t="shared" si="1"/>
        <v>0.27873737373737373</v>
      </c>
      <c r="F20" s="32">
        <v>198</v>
      </c>
      <c r="G20" s="33">
        <f t="shared" si="2"/>
        <v>0.01</v>
      </c>
      <c r="H20" s="32">
        <v>7672</v>
      </c>
      <c r="I20" s="33">
        <f t="shared" si="3"/>
        <v>0.38747474747474747</v>
      </c>
      <c r="J20" s="32">
        <v>135</v>
      </c>
      <c r="K20" s="33">
        <f t="shared" si="4"/>
        <v>6.8181818181818179E-3</v>
      </c>
      <c r="L20" s="32">
        <v>111</v>
      </c>
      <c r="M20" s="33">
        <f t="shared" si="5"/>
        <v>5.6060606060606057E-3</v>
      </c>
      <c r="N20" s="32">
        <v>36</v>
      </c>
      <c r="O20" s="33">
        <f t="shared" si="6"/>
        <v>1.8181818181818182E-3</v>
      </c>
      <c r="P20" s="32">
        <v>3</v>
      </c>
      <c r="Q20" s="33">
        <f t="shared" si="7"/>
        <v>1.5151515151515152E-4</v>
      </c>
      <c r="R20" s="32">
        <v>19271</v>
      </c>
      <c r="S20" s="33">
        <f t="shared" si="8"/>
        <v>0.97328282828282831</v>
      </c>
      <c r="T20" s="32">
        <v>529</v>
      </c>
      <c r="U20" s="33">
        <f t="shared" si="9"/>
        <v>2.6717171717171716E-2</v>
      </c>
      <c r="V20" s="32">
        <v>19800</v>
      </c>
      <c r="W20" s="33">
        <f t="shared" si="10"/>
        <v>1</v>
      </c>
      <c r="X20" s="14">
        <v>33244</v>
      </c>
      <c r="Y20" s="19">
        <f t="shared" si="11"/>
        <v>0.59559619781013118</v>
      </c>
    </row>
    <row r="21" spans="1:25" x14ac:dyDescent="0.25">
      <c r="A21" s="13">
        <v>14</v>
      </c>
      <c r="B21" s="32">
        <v>7252</v>
      </c>
      <c r="C21" s="33">
        <f t="shared" si="0"/>
        <v>0.35747030117809436</v>
      </c>
      <c r="D21" s="32">
        <v>8140</v>
      </c>
      <c r="E21" s="33">
        <f t="shared" si="1"/>
        <v>0.40124217479173857</v>
      </c>
      <c r="F21" s="32">
        <v>102</v>
      </c>
      <c r="G21" s="33">
        <f t="shared" si="2"/>
        <v>5.0278503475131861E-3</v>
      </c>
      <c r="H21" s="32">
        <v>3696</v>
      </c>
      <c r="I21" s="33">
        <f t="shared" si="3"/>
        <v>0.18218563612165425</v>
      </c>
      <c r="J21" s="32">
        <v>208</v>
      </c>
      <c r="K21" s="33">
        <f t="shared" si="4"/>
        <v>1.0252871296889635E-2</v>
      </c>
      <c r="L21" s="32">
        <v>216</v>
      </c>
      <c r="M21" s="33">
        <f t="shared" si="5"/>
        <v>1.0647212500616158E-2</v>
      </c>
      <c r="N21" s="32">
        <v>89</v>
      </c>
      <c r="O21" s="33">
        <f t="shared" si="6"/>
        <v>4.387045891457584E-3</v>
      </c>
      <c r="P21" s="32">
        <v>0</v>
      </c>
      <c r="Q21" s="33">
        <f t="shared" si="7"/>
        <v>0</v>
      </c>
      <c r="R21" s="32">
        <v>19703</v>
      </c>
      <c r="S21" s="33">
        <f t="shared" si="8"/>
        <v>0.9712130921279637</v>
      </c>
      <c r="T21" s="32">
        <v>584</v>
      </c>
      <c r="U21" s="33">
        <f t="shared" si="9"/>
        <v>2.878690787203628E-2</v>
      </c>
      <c r="V21" s="32">
        <v>20287</v>
      </c>
      <c r="W21" s="33">
        <f t="shared" si="10"/>
        <v>1</v>
      </c>
      <c r="X21" s="14">
        <v>33301</v>
      </c>
      <c r="Y21" s="19">
        <f t="shared" si="11"/>
        <v>0.60920092489715028</v>
      </c>
    </row>
    <row r="22" spans="1:25" x14ac:dyDescent="0.25">
      <c r="A22" s="13">
        <v>15</v>
      </c>
      <c r="B22" s="32">
        <v>6122</v>
      </c>
      <c r="C22" s="33">
        <f t="shared" si="0"/>
        <v>0.28429460388223277</v>
      </c>
      <c r="D22" s="32">
        <v>8314</v>
      </c>
      <c r="E22" s="33">
        <f t="shared" si="1"/>
        <v>0.38608711804588092</v>
      </c>
      <c r="F22" s="32">
        <v>115</v>
      </c>
      <c r="G22" s="33">
        <f t="shared" si="2"/>
        <v>5.3403919383300828E-3</v>
      </c>
      <c r="H22" s="32">
        <v>6117</v>
      </c>
      <c r="I22" s="33">
        <f t="shared" si="3"/>
        <v>0.28406241292839229</v>
      </c>
      <c r="J22" s="32">
        <v>174</v>
      </c>
      <c r="K22" s="33">
        <f t="shared" si="4"/>
        <v>8.080245193647256E-3</v>
      </c>
      <c r="L22" s="32">
        <v>172</v>
      </c>
      <c r="M22" s="33">
        <f t="shared" si="5"/>
        <v>7.9873688121110797E-3</v>
      </c>
      <c r="N22" s="32">
        <v>46</v>
      </c>
      <c r="O22" s="33">
        <f t="shared" si="6"/>
        <v>2.1361567753320331E-3</v>
      </c>
      <c r="P22" s="32">
        <v>2</v>
      </c>
      <c r="Q22" s="33">
        <f t="shared" si="7"/>
        <v>9.2876381536175344E-5</v>
      </c>
      <c r="R22" s="32">
        <v>21062</v>
      </c>
      <c r="S22" s="33">
        <f t="shared" si="8"/>
        <v>0.97808117395746264</v>
      </c>
      <c r="T22" s="32">
        <v>472</v>
      </c>
      <c r="U22" s="33">
        <f t="shared" si="9"/>
        <v>2.1918826042537382E-2</v>
      </c>
      <c r="V22" s="32">
        <v>21534</v>
      </c>
      <c r="W22" s="33">
        <f t="shared" si="10"/>
        <v>1</v>
      </c>
      <c r="X22" s="14">
        <v>33648</v>
      </c>
      <c r="Y22" s="19">
        <f t="shared" si="11"/>
        <v>0.63997860199714696</v>
      </c>
    </row>
    <row r="23" spans="1:25" x14ac:dyDescent="0.25">
      <c r="A23" s="13">
        <v>16</v>
      </c>
      <c r="B23" s="32">
        <v>7282</v>
      </c>
      <c r="C23" s="33">
        <f t="shared" si="0"/>
        <v>0.32053877982216744</v>
      </c>
      <c r="D23" s="32">
        <v>8181</v>
      </c>
      <c r="E23" s="33">
        <f t="shared" si="1"/>
        <v>0.36011092525750504</v>
      </c>
      <c r="F23" s="32">
        <v>155</v>
      </c>
      <c r="G23" s="33">
        <f t="shared" si="2"/>
        <v>6.8227836957478654E-3</v>
      </c>
      <c r="H23" s="32">
        <v>6139</v>
      </c>
      <c r="I23" s="33">
        <f t="shared" si="3"/>
        <v>0.27022625231094288</v>
      </c>
      <c r="J23" s="32">
        <v>178</v>
      </c>
      <c r="K23" s="33">
        <f t="shared" si="4"/>
        <v>7.8351967602781937E-3</v>
      </c>
      <c r="L23" s="32">
        <v>188</v>
      </c>
      <c r="M23" s="33">
        <f t="shared" si="5"/>
        <v>8.2753763535522492E-3</v>
      </c>
      <c r="N23" s="32">
        <v>60</v>
      </c>
      <c r="O23" s="33">
        <f t="shared" si="6"/>
        <v>2.6410775596443347E-3</v>
      </c>
      <c r="P23" s="32">
        <v>1</v>
      </c>
      <c r="Q23" s="33">
        <f t="shared" si="7"/>
        <v>4.4017959327405582E-5</v>
      </c>
      <c r="R23" s="32">
        <v>22184</v>
      </c>
      <c r="S23" s="33">
        <f t="shared" si="8"/>
        <v>0.97649440971916546</v>
      </c>
      <c r="T23" s="32">
        <v>534</v>
      </c>
      <c r="U23" s="33">
        <f t="shared" si="9"/>
        <v>2.3505590280834581E-2</v>
      </c>
      <c r="V23" s="32">
        <v>22718</v>
      </c>
      <c r="W23" s="33">
        <f t="shared" si="10"/>
        <v>1</v>
      </c>
      <c r="X23" s="14">
        <v>33502</v>
      </c>
      <c r="Y23" s="19">
        <f t="shared" si="11"/>
        <v>0.678108769625694</v>
      </c>
    </row>
    <row r="24" spans="1:25" x14ac:dyDescent="0.25">
      <c r="A24" s="13">
        <v>17</v>
      </c>
      <c r="B24" s="32">
        <v>7052</v>
      </c>
      <c r="C24" s="33">
        <f t="shared" si="0"/>
        <v>0.28471072711857565</v>
      </c>
      <c r="D24" s="32">
        <v>7774</v>
      </c>
      <c r="E24" s="33">
        <f t="shared" si="1"/>
        <v>0.31386006701925795</v>
      </c>
      <c r="F24" s="32">
        <v>168</v>
      </c>
      <c r="G24" s="33">
        <f t="shared" si="2"/>
        <v>6.7826718882474058E-3</v>
      </c>
      <c r="H24" s="32">
        <v>8865</v>
      </c>
      <c r="I24" s="33">
        <f t="shared" si="3"/>
        <v>0.35790706124591221</v>
      </c>
      <c r="J24" s="32">
        <v>144</v>
      </c>
      <c r="K24" s="33">
        <f t="shared" si="4"/>
        <v>5.8137187613549191E-3</v>
      </c>
      <c r="L24" s="32">
        <v>174</v>
      </c>
      <c r="M24" s="33">
        <f t="shared" si="5"/>
        <v>7.0249101699705278E-3</v>
      </c>
      <c r="N24" s="32">
        <v>179</v>
      </c>
      <c r="O24" s="33">
        <f t="shared" si="6"/>
        <v>7.2267754047397959E-3</v>
      </c>
      <c r="P24" s="32">
        <v>1</v>
      </c>
      <c r="Q24" s="33">
        <f t="shared" si="7"/>
        <v>4.0373046953853608E-5</v>
      </c>
      <c r="R24" s="32">
        <v>24357</v>
      </c>
      <c r="S24" s="33">
        <f t="shared" si="8"/>
        <v>0.98336630465501229</v>
      </c>
      <c r="T24" s="32">
        <v>412</v>
      </c>
      <c r="U24" s="33">
        <f t="shared" si="9"/>
        <v>1.6633695344987685E-2</v>
      </c>
      <c r="V24" s="32">
        <v>24769</v>
      </c>
      <c r="W24" s="33">
        <f t="shared" si="10"/>
        <v>1</v>
      </c>
      <c r="X24" s="14">
        <v>33369</v>
      </c>
      <c r="Y24" s="19">
        <f t="shared" si="11"/>
        <v>0.74227576493152325</v>
      </c>
    </row>
    <row r="25" spans="1:25" x14ac:dyDescent="0.25">
      <c r="A25" s="13">
        <v>18</v>
      </c>
      <c r="B25" s="32">
        <v>7667</v>
      </c>
      <c r="C25" s="33">
        <f t="shared" si="0"/>
        <v>0.37227482398640449</v>
      </c>
      <c r="D25" s="32">
        <v>5094</v>
      </c>
      <c r="E25" s="33">
        <f t="shared" si="1"/>
        <v>0.2473415877640204</v>
      </c>
      <c r="F25" s="32">
        <v>71</v>
      </c>
      <c r="G25" s="33">
        <f t="shared" si="2"/>
        <v>3.4474386987132801E-3</v>
      </c>
      <c r="H25" s="32">
        <v>7213</v>
      </c>
      <c r="I25" s="33">
        <f t="shared" si="3"/>
        <v>0.35023063850449138</v>
      </c>
      <c r="J25" s="32">
        <v>110</v>
      </c>
      <c r="K25" s="33">
        <f t="shared" si="4"/>
        <v>5.3411022092740958E-3</v>
      </c>
      <c r="L25" s="32">
        <v>129</v>
      </c>
      <c r="M25" s="33">
        <f t="shared" si="5"/>
        <v>6.2636562272396215E-3</v>
      </c>
      <c r="N25" s="32">
        <v>33</v>
      </c>
      <c r="O25" s="33">
        <f t="shared" si="6"/>
        <v>1.6023306627822287E-3</v>
      </c>
      <c r="P25" s="32">
        <v>0</v>
      </c>
      <c r="Q25" s="33">
        <f t="shared" si="7"/>
        <v>0</v>
      </c>
      <c r="R25" s="32">
        <v>20317</v>
      </c>
      <c r="S25" s="33">
        <f t="shared" si="8"/>
        <v>0.98650157805292549</v>
      </c>
      <c r="T25" s="32">
        <v>278</v>
      </c>
      <c r="U25" s="33">
        <f t="shared" si="9"/>
        <v>1.3498421947074533E-2</v>
      </c>
      <c r="V25" s="32">
        <v>20595</v>
      </c>
      <c r="W25" s="33">
        <f t="shared" si="10"/>
        <v>1</v>
      </c>
      <c r="X25" s="14">
        <v>28711</v>
      </c>
      <c r="Y25" s="19">
        <f t="shared" si="11"/>
        <v>0.71732088746473477</v>
      </c>
    </row>
    <row r="26" spans="1:25" x14ac:dyDescent="0.25">
      <c r="A26" s="13">
        <v>19</v>
      </c>
      <c r="B26" s="32">
        <v>8515</v>
      </c>
      <c r="C26" s="33">
        <f t="shared" si="0"/>
        <v>0.33448560317397963</v>
      </c>
      <c r="D26" s="32">
        <v>6696</v>
      </c>
      <c r="E26" s="33">
        <f t="shared" si="1"/>
        <v>0.26303177907844599</v>
      </c>
      <c r="F26" s="32">
        <v>164</v>
      </c>
      <c r="G26" s="33">
        <f t="shared" si="2"/>
        <v>6.4422359272498725E-3</v>
      </c>
      <c r="H26" s="32">
        <v>9339</v>
      </c>
      <c r="I26" s="33">
        <f t="shared" si="3"/>
        <v>0.36685391051577171</v>
      </c>
      <c r="J26" s="32">
        <v>127</v>
      </c>
      <c r="K26" s="33">
        <f t="shared" si="4"/>
        <v>4.9888046509800844E-3</v>
      </c>
      <c r="L26" s="32">
        <v>105</v>
      </c>
      <c r="M26" s="33">
        <f t="shared" si="5"/>
        <v>4.1246022704953455E-3</v>
      </c>
      <c r="N26" s="32">
        <v>118</v>
      </c>
      <c r="O26" s="33">
        <f t="shared" si="6"/>
        <v>4.6352673135090549E-3</v>
      </c>
      <c r="P26" s="32">
        <v>3</v>
      </c>
      <c r="Q26" s="33">
        <f t="shared" si="7"/>
        <v>1.1784577915700986E-4</v>
      </c>
      <c r="R26" s="32">
        <v>25067</v>
      </c>
      <c r="S26" s="33">
        <f t="shared" si="8"/>
        <v>0.9846800487095887</v>
      </c>
      <c r="T26" s="32">
        <v>390</v>
      </c>
      <c r="U26" s="33">
        <f t="shared" si="9"/>
        <v>1.5319951290411282E-2</v>
      </c>
      <c r="V26" s="32">
        <v>25457</v>
      </c>
      <c r="W26" s="33">
        <f t="shared" si="10"/>
        <v>1</v>
      </c>
      <c r="X26" s="14">
        <v>32737</v>
      </c>
      <c r="Y26" s="19">
        <f t="shared" si="11"/>
        <v>0.77762165134251759</v>
      </c>
    </row>
    <row r="27" spans="1:25" x14ac:dyDescent="0.25">
      <c r="A27" s="13">
        <v>20</v>
      </c>
      <c r="B27" s="32">
        <v>6860</v>
      </c>
      <c r="C27" s="33">
        <f t="shared" si="0"/>
        <v>0.32438055608095329</v>
      </c>
      <c r="D27" s="32">
        <v>8194</v>
      </c>
      <c r="E27" s="33">
        <f t="shared" si="1"/>
        <v>0.387459807073955</v>
      </c>
      <c r="F27" s="32">
        <v>165</v>
      </c>
      <c r="G27" s="33">
        <f t="shared" si="2"/>
        <v>7.8021562322678267E-3</v>
      </c>
      <c r="H27" s="32">
        <v>5300</v>
      </c>
      <c r="I27" s="33">
        <f t="shared" si="3"/>
        <v>0.25061471533951202</v>
      </c>
      <c r="J27" s="32">
        <v>94</v>
      </c>
      <c r="K27" s="33">
        <f t="shared" si="4"/>
        <v>4.4448647626253073E-3</v>
      </c>
      <c r="L27" s="32">
        <v>93</v>
      </c>
      <c r="M27" s="33">
        <f t="shared" si="5"/>
        <v>4.3975789672782298E-3</v>
      </c>
      <c r="N27" s="32">
        <v>48</v>
      </c>
      <c r="O27" s="33">
        <f t="shared" si="6"/>
        <v>2.2697181766597315E-3</v>
      </c>
      <c r="P27" s="32">
        <v>1</v>
      </c>
      <c r="Q27" s="33">
        <f t="shared" si="7"/>
        <v>4.7285795347077741E-5</v>
      </c>
      <c r="R27" s="32">
        <v>20755</v>
      </c>
      <c r="S27" s="33">
        <f t="shared" si="8"/>
        <v>0.98141668242859847</v>
      </c>
      <c r="T27" s="32">
        <v>393</v>
      </c>
      <c r="U27" s="33">
        <f t="shared" si="9"/>
        <v>1.858331757140155E-2</v>
      </c>
      <c r="V27" s="32">
        <v>21148</v>
      </c>
      <c r="W27" s="33">
        <f t="shared" si="10"/>
        <v>1</v>
      </c>
      <c r="X27" s="14">
        <v>31682</v>
      </c>
      <c r="Y27" s="19">
        <f t="shared" si="11"/>
        <v>0.66750836437093619</v>
      </c>
    </row>
    <row r="28" spans="1:25" x14ac:dyDescent="0.25">
      <c r="A28" s="13">
        <v>21</v>
      </c>
      <c r="B28" s="32">
        <v>5561</v>
      </c>
      <c r="C28" s="33">
        <f t="shared" si="0"/>
        <v>0.28688609162195627</v>
      </c>
      <c r="D28" s="32">
        <v>8540</v>
      </c>
      <c r="E28" s="33">
        <f t="shared" si="1"/>
        <v>0.44056954189021874</v>
      </c>
      <c r="F28" s="32">
        <v>105</v>
      </c>
      <c r="G28" s="33">
        <f t="shared" si="2"/>
        <v>5.4168386297977714E-3</v>
      </c>
      <c r="H28" s="32">
        <v>4114</v>
      </c>
      <c r="I28" s="33">
        <f t="shared" si="3"/>
        <v>0.21223689640940982</v>
      </c>
      <c r="J28" s="32">
        <v>242</v>
      </c>
      <c r="K28" s="33">
        <f t="shared" si="4"/>
        <v>1.2484523318200578E-2</v>
      </c>
      <c r="L28" s="32">
        <v>233</v>
      </c>
      <c r="M28" s="33">
        <f t="shared" si="5"/>
        <v>1.2020222864217911E-2</v>
      </c>
      <c r="N28" s="32">
        <v>78</v>
      </c>
      <c r="O28" s="33">
        <f t="shared" si="6"/>
        <v>4.0239372678497727E-3</v>
      </c>
      <c r="P28" s="32">
        <v>1</v>
      </c>
      <c r="Q28" s="33">
        <f t="shared" si="7"/>
        <v>5.158893933140735E-5</v>
      </c>
      <c r="R28" s="32">
        <v>18874</v>
      </c>
      <c r="S28" s="33">
        <f t="shared" si="8"/>
        <v>0.9736896409409822</v>
      </c>
      <c r="T28" s="32">
        <v>510</v>
      </c>
      <c r="U28" s="33">
        <f t="shared" si="9"/>
        <v>2.6310359059017747E-2</v>
      </c>
      <c r="V28" s="32">
        <v>19384</v>
      </c>
      <c r="W28" s="33">
        <f t="shared" si="10"/>
        <v>1</v>
      </c>
      <c r="X28" s="14">
        <v>29045</v>
      </c>
      <c r="Y28" s="19">
        <f t="shared" si="11"/>
        <v>0.6673782062317094</v>
      </c>
    </row>
    <row r="29" spans="1:25" ht="5.25" customHeight="1" x14ac:dyDescent="0.25"/>
    <row r="30" spans="1:25" x14ac:dyDescent="0.25">
      <c r="A30" s="15"/>
      <c r="B30" s="12" t="s">
        <v>11</v>
      </c>
    </row>
    <row r="31" spans="1:25" x14ac:dyDescent="0.25">
      <c r="A31" s="12"/>
    </row>
  </sheetData>
  <mergeCells count="15">
    <mergeCell ref="B6:C6"/>
    <mergeCell ref="A2:Y2"/>
    <mergeCell ref="A1:Y1"/>
    <mergeCell ref="R6:S6"/>
    <mergeCell ref="A4:Y4"/>
    <mergeCell ref="P6:Q6"/>
    <mergeCell ref="D6:E6"/>
    <mergeCell ref="F6:G6"/>
    <mergeCell ref="H6:I6"/>
    <mergeCell ref="J6:K6"/>
    <mergeCell ref="L6:M6"/>
    <mergeCell ref="N6:O6"/>
    <mergeCell ref="T6:U6"/>
    <mergeCell ref="V6:W6"/>
    <mergeCell ref="A3:Y3"/>
  </mergeCells>
  <pageMargins left="0.23622047244094491" right="0.23622047244094491" top="0.74803149606299213" bottom="0.94488188976377963" header="0.31496062992125984" footer="0.31496062992125984"/>
  <pageSetup scale="92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
&amp;R&amp;8Pág. &amp;P 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GUBERNATURA-CASILLAS</vt:lpstr>
      <vt:lpstr>'GUBERNATURA-CASILLAS'!Títulos_a_imprimir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Román Franco Rodríguez</dc:creator>
  <cp:lastModifiedBy>jrfranco</cp:lastModifiedBy>
  <cp:lastPrinted>2022-02-04T00:47:30Z</cp:lastPrinted>
  <dcterms:created xsi:type="dcterms:W3CDTF">2021-11-10T23:48:22Z</dcterms:created>
  <dcterms:modified xsi:type="dcterms:W3CDTF">2022-02-04T00:47:34Z</dcterms:modified>
</cp:coreProperties>
</file>